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 tabRatio="916" activeTab="1"/>
  </bookViews>
  <sheets>
    <sheet name="Primary - RegG &amp; Pupils" sheetId="2" r:id="rId1"/>
    <sheet name="Secondary - RegG &amp; Pupil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3" l="1"/>
  <c r="O13" i="3"/>
  <c r="N13" i="3"/>
  <c r="M13" i="3"/>
  <c r="L13" i="3"/>
  <c r="L15" i="3"/>
  <c r="K13" i="3"/>
  <c r="J13" i="3"/>
  <c r="I13" i="3"/>
  <c r="H13" i="3"/>
  <c r="G13" i="3"/>
  <c r="F13" i="3"/>
  <c r="E13" i="3"/>
  <c r="P9" i="3"/>
  <c r="O9" i="3"/>
  <c r="O15" i="3"/>
  <c r="N9" i="3"/>
  <c r="M9" i="3"/>
  <c r="L9" i="3"/>
  <c r="K9" i="3"/>
  <c r="J9" i="3"/>
  <c r="I9" i="3"/>
  <c r="H9" i="3"/>
  <c r="G9" i="3"/>
  <c r="F9" i="3"/>
  <c r="E9" i="3"/>
  <c r="F30" i="2"/>
  <c r="F32" i="2"/>
  <c r="G30" i="2"/>
  <c r="G32" i="2"/>
  <c r="H30" i="2"/>
  <c r="H32" i="2"/>
  <c r="I30" i="2"/>
  <c r="I32" i="2"/>
  <c r="J30" i="2"/>
  <c r="J32" i="2"/>
  <c r="K30" i="2"/>
  <c r="K32" i="2"/>
  <c r="L30" i="2"/>
  <c r="L32" i="2"/>
  <c r="M30" i="2"/>
  <c r="M32" i="2"/>
  <c r="N30" i="2"/>
  <c r="N32" i="2"/>
  <c r="O30" i="2"/>
  <c r="O32" i="2"/>
  <c r="P30" i="2"/>
  <c r="P32" i="2"/>
  <c r="Q30" i="2"/>
  <c r="Q32" i="2"/>
  <c r="R30" i="2"/>
  <c r="R32" i="2"/>
  <c r="S30" i="2"/>
  <c r="S32" i="2"/>
  <c r="T30" i="2"/>
  <c r="T32" i="2"/>
  <c r="E30" i="2"/>
  <c r="E32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E26" i="2"/>
  <c r="P15" i="3"/>
  <c r="M15" i="3"/>
  <c r="F15" i="3"/>
  <c r="N15" i="3"/>
  <c r="E15" i="3"/>
  <c r="G15" i="3"/>
  <c r="I15" i="3"/>
  <c r="H15" i="3"/>
  <c r="J15" i="3"/>
  <c r="K15" i="3"/>
</calcChain>
</file>

<file path=xl/sharedStrings.xml><?xml version="1.0" encoding="utf-8"?>
<sst xmlns="http://schemas.openxmlformats.org/spreadsheetml/2006/main" count="115" uniqueCount="44">
  <si>
    <t>Type Feepaying Provided</t>
  </si>
  <si>
    <t>Phase</t>
  </si>
  <si>
    <t>School Name</t>
  </si>
  <si>
    <t>Total Year Groups</t>
  </si>
  <si>
    <t>Total Pupils</t>
  </si>
  <si>
    <t>R</t>
  </si>
  <si>
    <t>Year Groups</t>
  </si>
  <si>
    <t>Pupils</t>
  </si>
  <si>
    <t>Primary</t>
  </si>
  <si>
    <t>Bel Royal School</t>
  </si>
  <si>
    <t>d'Auvergne School</t>
  </si>
  <si>
    <t>First Tower School</t>
  </si>
  <si>
    <t>Grands Vaux School</t>
  </si>
  <si>
    <t>Grouville School</t>
  </si>
  <si>
    <t>Janvrin School</t>
  </si>
  <si>
    <t>La Moye School</t>
  </si>
  <si>
    <t>Les Landes School</t>
  </si>
  <si>
    <t>Mont Nicolle School</t>
  </si>
  <si>
    <t>Plat Douet School</t>
  </si>
  <si>
    <t>Rouge Bouillon School</t>
  </si>
  <si>
    <t>Samarès School</t>
  </si>
  <si>
    <t>Springfield School</t>
  </si>
  <si>
    <t>St Clement's School</t>
  </si>
  <si>
    <t>St John's School</t>
  </si>
  <si>
    <t>St Lawrence School</t>
  </si>
  <si>
    <t>St Luke's School</t>
  </si>
  <si>
    <t>St Martin's School</t>
  </si>
  <si>
    <t>St Mary's School</t>
  </si>
  <si>
    <t>St Peter's School</t>
  </si>
  <si>
    <t>St Saviour's School</t>
  </si>
  <si>
    <t>Trinity School</t>
  </si>
  <si>
    <t>Total</t>
  </si>
  <si>
    <t>Jersey College Prep. (JCP)</t>
  </si>
  <si>
    <t>Victoria College Prep</t>
  </si>
  <si>
    <t>NULL</t>
  </si>
  <si>
    <t>Grand Total</t>
  </si>
  <si>
    <t>Secondary</t>
  </si>
  <si>
    <t>Grainville School</t>
  </si>
  <si>
    <t>Haute Vallée School</t>
  </si>
  <si>
    <t>Hautlieu School</t>
  </si>
  <si>
    <t>Le Rocquier School</t>
  </si>
  <si>
    <t>Les Quennevais School</t>
  </si>
  <si>
    <t>Jersey College for Girls (JCG)</t>
  </si>
  <si>
    <t>Victoria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</si>
</sst>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3" borderId="2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7" xfId="0" applyFont="1" applyBorder="1"/>
    <xf numFmtId="0" fontId="1" fillId="0" borderId="16" xfId="0" applyFont="1" applyBorder="1"/>
    <xf numFmtId="0" fontId="1" fillId="2" borderId="11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1:T32"/>
  <sheetViews>
    <sheetView showGridLines="0" zoomScale="85" zoomScaleNormal="85" workbookViewId="0">
      <selection activeCell="K3" sqref="K3"/>
    </sheetView>
  </sheetViews>
  <sheetFormatPr defaultRowHeight="14.45"/>
  <cols>
    <col min="2" max="2" width="9.7109375" style="4" customWidth="1"/>
    <col min="3" max="3" width="9.7109375" customWidth="1"/>
    <col min="4" max="4" width="23" bestFit="1" customWidth="1"/>
    <col min="5" max="20" width="8.7109375" style="4"/>
  </cols>
  <sheetData>
    <row r="1" spans="2:20" ht="15" thickBot="1"/>
    <row r="2" spans="2:20">
      <c r="B2" s="50" t="s">
        <v>0</v>
      </c>
      <c r="C2" s="60" t="s">
        <v>1</v>
      </c>
      <c r="D2" s="58" t="s">
        <v>2</v>
      </c>
      <c r="E2" s="50" t="s">
        <v>3</v>
      </c>
      <c r="F2" s="56" t="s">
        <v>4</v>
      </c>
      <c r="G2" s="52" t="s">
        <v>5</v>
      </c>
      <c r="H2" s="53"/>
      <c r="I2" s="54">
        <v>1</v>
      </c>
      <c r="J2" s="55"/>
      <c r="K2" s="52">
        <v>2</v>
      </c>
      <c r="L2" s="53"/>
      <c r="M2" s="54">
        <v>3</v>
      </c>
      <c r="N2" s="55"/>
      <c r="O2" s="52">
        <v>4</v>
      </c>
      <c r="P2" s="53"/>
      <c r="Q2" s="54">
        <v>5</v>
      </c>
      <c r="R2" s="55"/>
      <c r="S2" s="52">
        <v>6</v>
      </c>
      <c r="T2" s="55"/>
    </row>
    <row r="3" spans="2:20" s="10" customFormat="1" ht="29.1">
      <c r="B3" s="51"/>
      <c r="C3" s="61"/>
      <c r="D3" s="59"/>
      <c r="E3" s="51"/>
      <c r="F3" s="57"/>
      <c r="G3" s="28" t="s">
        <v>6</v>
      </c>
      <c r="H3" s="49" t="s">
        <v>7</v>
      </c>
      <c r="I3" s="28" t="s">
        <v>6</v>
      </c>
      <c r="J3" s="48" t="s">
        <v>7</v>
      </c>
      <c r="K3" s="28" t="s">
        <v>6</v>
      </c>
      <c r="L3" s="49" t="s">
        <v>7</v>
      </c>
      <c r="M3" s="28" t="s">
        <v>6</v>
      </c>
      <c r="N3" s="48" t="s">
        <v>7</v>
      </c>
      <c r="O3" s="28" t="s">
        <v>6</v>
      </c>
      <c r="P3" s="49" t="s">
        <v>7</v>
      </c>
      <c r="Q3" s="28" t="s">
        <v>6</v>
      </c>
      <c r="R3" s="48" t="s">
        <v>7</v>
      </c>
      <c r="S3" s="28" t="s">
        <v>6</v>
      </c>
      <c r="T3" s="48" t="s">
        <v>7</v>
      </c>
    </row>
    <row r="4" spans="2:20">
      <c r="B4" s="7">
        <v>0</v>
      </c>
      <c r="C4" s="1" t="s">
        <v>8</v>
      </c>
      <c r="D4" s="35" t="s">
        <v>9</v>
      </c>
      <c r="E4" s="29">
        <v>8</v>
      </c>
      <c r="F4" s="30">
        <v>193</v>
      </c>
      <c r="G4" s="17">
        <v>1</v>
      </c>
      <c r="H4" s="24">
        <v>23</v>
      </c>
      <c r="I4" s="7">
        <v>1</v>
      </c>
      <c r="J4" s="8">
        <v>25</v>
      </c>
      <c r="K4" s="17">
        <v>1</v>
      </c>
      <c r="L4" s="24">
        <v>25</v>
      </c>
      <c r="M4" s="7">
        <v>1</v>
      </c>
      <c r="N4" s="8">
        <v>24</v>
      </c>
      <c r="O4" s="17">
        <v>1</v>
      </c>
      <c r="P4" s="24">
        <v>29</v>
      </c>
      <c r="Q4" s="7">
        <v>1</v>
      </c>
      <c r="R4" s="8">
        <v>24</v>
      </c>
      <c r="S4" s="17">
        <v>2</v>
      </c>
      <c r="T4" s="8">
        <v>43</v>
      </c>
    </row>
    <row r="5" spans="2:20">
      <c r="B5" s="7">
        <v>0</v>
      </c>
      <c r="C5" s="1" t="s">
        <v>8</v>
      </c>
      <c r="D5" s="35" t="s">
        <v>10</v>
      </c>
      <c r="E5" s="29">
        <v>17</v>
      </c>
      <c r="F5" s="30">
        <v>442</v>
      </c>
      <c r="G5" s="17">
        <v>2</v>
      </c>
      <c r="H5" s="24">
        <v>53</v>
      </c>
      <c r="I5" s="7">
        <v>2</v>
      </c>
      <c r="J5" s="8">
        <v>55</v>
      </c>
      <c r="K5" s="17">
        <v>3</v>
      </c>
      <c r="L5" s="24">
        <v>81</v>
      </c>
      <c r="M5" s="7">
        <v>2</v>
      </c>
      <c r="N5" s="8">
        <v>53</v>
      </c>
      <c r="O5" s="17">
        <v>2</v>
      </c>
      <c r="P5" s="24">
        <v>57</v>
      </c>
      <c r="Q5" s="7">
        <v>3</v>
      </c>
      <c r="R5" s="8">
        <v>65</v>
      </c>
      <c r="S5" s="17">
        <v>3</v>
      </c>
      <c r="T5" s="8">
        <v>78</v>
      </c>
    </row>
    <row r="6" spans="2:20">
      <c r="B6" s="7">
        <v>0</v>
      </c>
      <c r="C6" s="1" t="s">
        <v>8</v>
      </c>
      <c r="D6" s="35" t="s">
        <v>11</v>
      </c>
      <c r="E6" s="29">
        <v>14</v>
      </c>
      <c r="F6" s="30">
        <v>334</v>
      </c>
      <c r="G6" s="17">
        <v>2</v>
      </c>
      <c r="H6" s="24">
        <v>44</v>
      </c>
      <c r="I6" s="7">
        <v>2</v>
      </c>
      <c r="J6" s="8">
        <v>53</v>
      </c>
      <c r="K6" s="17">
        <v>2</v>
      </c>
      <c r="L6" s="24">
        <v>45</v>
      </c>
      <c r="M6" s="7">
        <v>2</v>
      </c>
      <c r="N6" s="8">
        <v>46</v>
      </c>
      <c r="O6" s="17">
        <v>2</v>
      </c>
      <c r="P6" s="24">
        <v>47</v>
      </c>
      <c r="Q6" s="7">
        <v>2</v>
      </c>
      <c r="R6" s="8">
        <v>51</v>
      </c>
      <c r="S6" s="17">
        <v>2</v>
      </c>
      <c r="T6" s="8">
        <v>48</v>
      </c>
    </row>
    <row r="7" spans="2:20">
      <c r="B7" s="7">
        <v>0</v>
      </c>
      <c r="C7" s="1" t="s">
        <v>8</v>
      </c>
      <c r="D7" s="35" t="s">
        <v>12</v>
      </c>
      <c r="E7" s="29">
        <v>7</v>
      </c>
      <c r="F7" s="30">
        <v>133</v>
      </c>
      <c r="G7" s="17">
        <v>1</v>
      </c>
      <c r="H7" s="24">
        <v>13</v>
      </c>
      <c r="I7" s="7">
        <v>1</v>
      </c>
      <c r="J7" s="8">
        <v>24</v>
      </c>
      <c r="K7" s="17">
        <v>1</v>
      </c>
      <c r="L7" s="24">
        <v>18</v>
      </c>
      <c r="M7" s="7">
        <v>1</v>
      </c>
      <c r="N7" s="8">
        <v>19</v>
      </c>
      <c r="O7" s="17">
        <v>1</v>
      </c>
      <c r="P7" s="24">
        <v>19</v>
      </c>
      <c r="Q7" s="7">
        <v>1</v>
      </c>
      <c r="R7" s="8">
        <v>16</v>
      </c>
      <c r="S7" s="17">
        <v>1</v>
      </c>
      <c r="T7" s="8">
        <v>24</v>
      </c>
    </row>
    <row r="8" spans="2:20">
      <c r="B8" s="7">
        <v>0</v>
      </c>
      <c r="C8" s="1" t="s">
        <v>8</v>
      </c>
      <c r="D8" s="35" t="s">
        <v>13</v>
      </c>
      <c r="E8" s="29">
        <v>14</v>
      </c>
      <c r="F8" s="30">
        <v>363</v>
      </c>
      <c r="G8" s="17">
        <v>2</v>
      </c>
      <c r="H8" s="24">
        <v>55</v>
      </c>
      <c r="I8" s="7">
        <v>2</v>
      </c>
      <c r="J8" s="8">
        <v>52</v>
      </c>
      <c r="K8" s="17">
        <v>2</v>
      </c>
      <c r="L8" s="24">
        <v>52</v>
      </c>
      <c r="M8" s="7">
        <v>2</v>
      </c>
      <c r="N8" s="8">
        <v>47</v>
      </c>
      <c r="O8" s="17">
        <v>2</v>
      </c>
      <c r="P8" s="24">
        <v>49</v>
      </c>
      <c r="Q8" s="7">
        <v>2</v>
      </c>
      <c r="R8" s="8">
        <v>56</v>
      </c>
      <c r="S8" s="17">
        <v>2</v>
      </c>
      <c r="T8" s="8">
        <v>52</v>
      </c>
    </row>
    <row r="9" spans="2:20">
      <c r="B9" s="7">
        <v>0</v>
      </c>
      <c r="C9" s="1" t="s">
        <v>8</v>
      </c>
      <c r="D9" s="35" t="s">
        <v>14</v>
      </c>
      <c r="E9" s="29">
        <v>14</v>
      </c>
      <c r="F9" s="30">
        <v>312</v>
      </c>
      <c r="G9" s="17">
        <v>2</v>
      </c>
      <c r="H9" s="24">
        <v>43</v>
      </c>
      <c r="I9" s="7">
        <v>2</v>
      </c>
      <c r="J9" s="8">
        <v>46</v>
      </c>
      <c r="K9" s="17">
        <v>2</v>
      </c>
      <c r="L9" s="24">
        <v>40</v>
      </c>
      <c r="M9" s="7">
        <v>2</v>
      </c>
      <c r="N9" s="8">
        <v>49</v>
      </c>
      <c r="O9" s="17">
        <v>2</v>
      </c>
      <c r="P9" s="24">
        <v>43</v>
      </c>
      <c r="Q9" s="7">
        <v>2</v>
      </c>
      <c r="R9" s="8">
        <v>47</v>
      </c>
      <c r="S9" s="17">
        <v>2</v>
      </c>
      <c r="T9" s="8">
        <v>44</v>
      </c>
    </row>
    <row r="10" spans="2:20">
      <c r="B10" s="7">
        <v>0</v>
      </c>
      <c r="C10" s="1" t="s">
        <v>8</v>
      </c>
      <c r="D10" s="35" t="s">
        <v>15</v>
      </c>
      <c r="E10" s="29">
        <v>14</v>
      </c>
      <c r="F10" s="30">
        <v>337</v>
      </c>
      <c r="G10" s="17">
        <v>2</v>
      </c>
      <c r="H10" s="24">
        <v>32</v>
      </c>
      <c r="I10" s="7">
        <v>2</v>
      </c>
      <c r="J10" s="8">
        <v>47</v>
      </c>
      <c r="K10" s="17">
        <v>2</v>
      </c>
      <c r="L10" s="24">
        <v>57</v>
      </c>
      <c r="M10" s="7">
        <v>2</v>
      </c>
      <c r="N10" s="8">
        <v>41</v>
      </c>
      <c r="O10" s="17">
        <v>2</v>
      </c>
      <c r="P10" s="24">
        <v>56</v>
      </c>
      <c r="Q10" s="7">
        <v>2</v>
      </c>
      <c r="R10" s="8">
        <v>54</v>
      </c>
      <c r="S10" s="17">
        <v>2</v>
      </c>
      <c r="T10" s="8">
        <v>50</v>
      </c>
    </row>
    <row r="11" spans="2:20">
      <c r="B11" s="7">
        <v>0</v>
      </c>
      <c r="C11" s="1" t="s">
        <v>8</v>
      </c>
      <c r="D11" s="35" t="s">
        <v>16</v>
      </c>
      <c r="E11" s="29">
        <v>7</v>
      </c>
      <c r="F11" s="30">
        <v>171</v>
      </c>
      <c r="G11" s="17">
        <v>1</v>
      </c>
      <c r="H11" s="24">
        <v>19</v>
      </c>
      <c r="I11" s="7">
        <v>1</v>
      </c>
      <c r="J11" s="8">
        <v>22</v>
      </c>
      <c r="K11" s="17">
        <v>1</v>
      </c>
      <c r="L11" s="24">
        <v>26</v>
      </c>
      <c r="M11" s="7">
        <v>1</v>
      </c>
      <c r="N11" s="8">
        <v>27</v>
      </c>
      <c r="O11" s="17">
        <v>1</v>
      </c>
      <c r="P11" s="24">
        <v>24</v>
      </c>
      <c r="Q11" s="7">
        <v>1</v>
      </c>
      <c r="R11" s="8">
        <v>27</v>
      </c>
      <c r="S11" s="17">
        <v>1</v>
      </c>
      <c r="T11" s="8">
        <v>26</v>
      </c>
    </row>
    <row r="12" spans="2:20">
      <c r="B12" s="7">
        <v>0</v>
      </c>
      <c r="C12" s="1" t="s">
        <v>8</v>
      </c>
      <c r="D12" s="35" t="s">
        <v>17</v>
      </c>
      <c r="E12" s="29">
        <v>7</v>
      </c>
      <c r="F12" s="30">
        <v>193</v>
      </c>
      <c r="G12" s="17">
        <v>1</v>
      </c>
      <c r="H12" s="24">
        <v>27</v>
      </c>
      <c r="I12" s="7">
        <v>1</v>
      </c>
      <c r="J12" s="8">
        <v>27</v>
      </c>
      <c r="K12" s="17">
        <v>1</v>
      </c>
      <c r="L12" s="24">
        <v>29</v>
      </c>
      <c r="M12" s="7">
        <v>1</v>
      </c>
      <c r="N12" s="8">
        <v>25</v>
      </c>
      <c r="O12" s="17">
        <v>1</v>
      </c>
      <c r="P12" s="24">
        <v>29</v>
      </c>
      <c r="Q12" s="7">
        <v>1</v>
      </c>
      <c r="R12" s="8">
        <v>30</v>
      </c>
      <c r="S12" s="17">
        <v>1</v>
      </c>
      <c r="T12" s="8">
        <v>26</v>
      </c>
    </row>
    <row r="13" spans="2:20">
      <c r="B13" s="7">
        <v>0</v>
      </c>
      <c r="C13" s="1" t="s">
        <v>8</v>
      </c>
      <c r="D13" s="35" t="s">
        <v>18</v>
      </c>
      <c r="E13" s="29">
        <v>16</v>
      </c>
      <c r="F13" s="30">
        <v>402</v>
      </c>
      <c r="G13" s="17">
        <v>2</v>
      </c>
      <c r="H13" s="24">
        <v>51</v>
      </c>
      <c r="I13" s="7">
        <v>2</v>
      </c>
      <c r="J13" s="8">
        <v>53</v>
      </c>
      <c r="K13" s="17">
        <v>3</v>
      </c>
      <c r="L13" s="24">
        <v>73</v>
      </c>
      <c r="M13" s="7">
        <v>2</v>
      </c>
      <c r="N13" s="8">
        <v>46</v>
      </c>
      <c r="O13" s="17">
        <v>2</v>
      </c>
      <c r="P13" s="24">
        <v>51</v>
      </c>
      <c r="Q13" s="7">
        <v>2</v>
      </c>
      <c r="R13" s="8">
        <v>52</v>
      </c>
      <c r="S13" s="17">
        <v>3</v>
      </c>
      <c r="T13" s="8">
        <v>76</v>
      </c>
    </row>
    <row r="14" spans="2:20">
      <c r="B14" s="7">
        <v>0</v>
      </c>
      <c r="C14" s="1" t="s">
        <v>8</v>
      </c>
      <c r="D14" s="35" t="s">
        <v>19</v>
      </c>
      <c r="E14" s="29">
        <v>14</v>
      </c>
      <c r="F14" s="30">
        <v>320</v>
      </c>
      <c r="G14" s="17">
        <v>2</v>
      </c>
      <c r="H14" s="24">
        <v>46</v>
      </c>
      <c r="I14" s="7">
        <v>2</v>
      </c>
      <c r="J14" s="8">
        <v>36</v>
      </c>
      <c r="K14" s="17">
        <v>2</v>
      </c>
      <c r="L14" s="24">
        <v>49</v>
      </c>
      <c r="M14" s="7">
        <v>2</v>
      </c>
      <c r="N14" s="8">
        <v>47</v>
      </c>
      <c r="O14" s="17">
        <v>2</v>
      </c>
      <c r="P14" s="24">
        <v>46</v>
      </c>
      <c r="Q14" s="7">
        <v>2</v>
      </c>
      <c r="R14" s="8">
        <v>47</v>
      </c>
      <c r="S14" s="17">
        <v>2</v>
      </c>
      <c r="T14" s="8">
        <v>49</v>
      </c>
    </row>
    <row r="15" spans="2:20">
      <c r="B15" s="7">
        <v>0</v>
      </c>
      <c r="C15" s="1" t="s">
        <v>8</v>
      </c>
      <c r="D15" s="35" t="s">
        <v>20</v>
      </c>
      <c r="E15" s="29">
        <v>10</v>
      </c>
      <c r="F15" s="30">
        <v>236</v>
      </c>
      <c r="G15" s="17">
        <v>2</v>
      </c>
      <c r="H15" s="24">
        <v>41</v>
      </c>
      <c r="I15" s="7">
        <v>2</v>
      </c>
      <c r="J15" s="8">
        <v>43</v>
      </c>
      <c r="K15" s="17">
        <v>2</v>
      </c>
      <c r="L15" s="24">
        <v>46</v>
      </c>
      <c r="M15" s="7">
        <v>1</v>
      </c>
      <c r="N15" s="8">
        <v>29</v>
      </c>
      <c r="O15" s="17">
        <v>1</v>
      </c>
      <c r="P15" s="24">
        <v>26</v>
      </c>
      <c r="Q15" s="7">
        <v>1</v>
      </c>
      <c r="R15" s="8">
        <v>25</v>
      </c>
      <c r="S15" s="17">
        <v>1</v>
      </c>
      <c r="T15" s="8">
        <v>26</v>
      </c>
    </row>
    <row r="16" spans="2:20">
      <c r="B16" s="7">
        <v>0</v>
      </c>
      <c r="C16" s="1" t="s">
        <v>8</v>
      </c>
      <c r="D16" s="35" t="s">
        <v>21</v>
      </c>
      <c r="E16" s="29">
        <v>8</v>
      </c>
      <c r="F16" s="30">
        <v>193</v>
      </c>
      <c r="G16" s="17">
        <v>1</v>
      </c>
      <c r="H16" s="24">
        <v>26</v>
      </c>
      <c r="I16" s="7">
        <v>1</v>
      </c>
      <c r="J16" s="8">
        <v>25</v>
      </c>
      <c r="K16" s="17">
        <v>1</v>
      </c>
      <c r="L16" s="24">
        <v>22</v>
      </c>
      <c r="M16" s="7">
        <v>1</v>
      </c>
      <c r="N16" s="8">
        <v>22</v>
      </c>
      <c r="O16" s="17">
        <v>1</v>
      </c>
      <c r="P16" s="24">
        <v>25</v>
      </c>
      <c r="Q16" s="7">
        <v>1</v>
      </c>
      <c r="R16" s="8">
        <v>24</v>
      </c>
      <c r="S16" s="17">
        <v>2</v>
      </c>
      <c r="T16" s="8">
        <v>49</v>
      </c>
    </row>
    <row r="17" spans="2:20">
      <c r="B17" s="7">
        <v>0</v>
      </c>
      <c r="C17" s="1" t="s">
        <v>8</v>
      </c>
      <c r="D17" s="35" t="s">
        <v>22</v>
      </c>
      <c r="E17" s="29">
        <v>7</v>
      </c>
      <c r="F17" s="30">
        <v>186</v>
      </c>
      <c r="G17" s="17">
        <v>1</v>
      </c>
      <c r="H17" s="24">
        <v>29</v>
      </c>
      <c r="I17" s="7">
        <v>1</v>
      </c>
      <c r="J17" s="8">
        <v>27</v>
      </c>
      <c r="K17" s="17">
        <v>1</v>
      </c>
      <c r="L17" s="24">
        <v>25</v>
      </c>
      <c r="M17" s="7">
        <v>1</v>
      </c>
      <c r="N17" s="8">
        <v>28</v>
      </c>
      <c r="O17" s="17">
        <v>1</v>
      </c>
      <c r="P17" s="24">
        <v>25</v>
      </c>
      <c r="Q17" s="7">
        <v>1</v>
      </c>
      <c r="R17" s="8">
        <v>27</v>
      </c>
      <c r="S17" s="17">
        <v>1</v>
      </c>
      <c r="T17" s="8">
        <v>25</v>
      </c>
    </row>
    <row r="18" spans="2:20">
      <c r="B18" s="7">
        <v>0</v>
      </c>
      <c r="C18" s="1" t="s">
        <v>8</v>
      </c>
      <c r="D18" s="35" t="s">
        <v>23</v>
      </c>
      <c r="E18" s="29">
        <v>7</v>
      </c>
      <c r="F18" s="30">
        <v>169</v>
      </c>
      <c r="G18" s="17">
        <v>1</v>
      </c>
      <c r="H18" s="24">
        <v>21</v>
      </c>
      <c r="I18" s="7">
        <v>1</v>
      </c>
      <c r="J18" s="8">
        <v>20</v>
      </c>
      <c r="K18" s="17">
        <v>1</v>
      </c>
      <c r="L18" s="24">
        <v>24</v>
      </c>
      <c r="M18" s="7">
        <v>1</v>
      </c>
      <c r="N18" s="8">
        <v>25</v>
      </c>
      <c r="O18" s="17">
        <v>1</v>
      </c>
      <c r="P18" s="24">
        <v>27</v>
      </c>
      <c r="Q18" s="7">
        <v>1</v>
      </c>
      <c r="R18" s="8">
        <v>24</v>
      </c>
      <c r="S18" s="17">
        <v>1</v>
      </c>
      <c r="T18" s="8">
        <v>28</v>
      </c>
    </row>
    <row r="19" spans="2:20">
      <c r="B19" s="7">
        <v>0</v>
      </c>
      <c r="C19" s="1" t="s">
        <v>8</v>
      </c>
      <c r="D19" s="35" t="s">
        <v>24</v>
      </c>
      <c r="E19" s="29">
        <v>7</v>
      </c>
      <c r="F19" s="30">
        <v>183</v>
      </c>
      <c r="G19" s="17">
        <v>1</v>
      </c>
      <c r="H19" s="24">
        <v>25</v>
      </c>
      <c r="I19" s="7">
        <v>1</v>
      </c>
      <c r="J19" s="8">
        <v>26</v>
      </c>
      <c r="K19" s="17">
        <v>1</v>
      </c>
      <c r="L19" s="24">
        <v>29</v>
      </c>
      <c r="M19" s="7">
        <v>1</v>
      </c>
      <c r="N19" s="8">
        <v>25</v>
      </c>
      <c r="O19" s="17">
        <v>1</v>
      </c>
      <c r="P19" s="24">
        <v>28</v>
      </c>
      <c r="Q19" s="7">
        <v>1</v>
      </c>
      <c r="R19" s="8">
        <v>26</v>
      </c>
      <c r="S19" s="17">
        <v>1</v>
      </c>
      <c r="T19" s="8">
        <v>24</v>
      </c>
    </row>
    <row r="20" spans="2:20">
      <c r="B20" s="7">
        <v>0</v>
      </c>
      <c r="C20" s="1" t="s">
        <v>8</v>
      </c>
      <c r="D20" s="35" t="s">
        <v>25</v>
      </c>
      <c r="E20" s="29">
        <v>7</v>
      </c>
      <c r="F20" s="30">
        <v>175</v>
      </c>
      <c r="G20" s="17">
        <v>1</v>
      </c>
      <c r="H20" s="24">
        <v>27</v>
      </c>
      <c r="I20" s="7">
        <v>1</v>
      </c>
      <c r="J20" s="8">
        <v>26</v>
      </c>
      <c r="K20" s="17">
        <v>1</v>
      </c>
      <c r="L20" s="24">
        <v>27</v>
      </c>
      <c r="M20" s="7">
        <v>1</v>
      </c>
      <c r="N20" s="8">
        <v>25</v>
      </c>
      <c r="O20" s="17">
        <v>1</v>
      </c>
      <c r="P20" s="24">
        <v>26</v>
      </c>
      <c r="Q20" s="7">
        <v>1</v>
      </c>
      <c r="R20" s="8">
        <v>19</v>
      </c>
      <c r="S20" s="17">
        <v>1</v>
      </c>
      <c r="T20" s="8">
        <v>25</v>
      </c>
    </row>
    <row r="21" spans="2:20">
      <c r="B21" s="7">
        <v>0</v>
      </c>
      <c r="C21" s="1" t="s">
        <v>8</v>
      </c>
      <c r="D21" s="35" t="s">
        <v>26</v>
      </c>
      <c r="E21" s="29">
        <v>7</v>
      </c>
      <c r="F21" s="30">
        <v>185</v>
      </c>
      <c r="G21" s="17">
        <v>1</v>
      </c>
      <c r="H21" s="24">
        <v>29</v>
      </c>
      <c r="I21" s="7">
        <v>1</v>
      </c>
      <c r="J21" s="8">
        <v>28</v>
      </c>
      <c r="K21" s="17">
        <v>1</v>
      </c>
      <c r="L21" s="24">
        <v>27</v>
      </c>
      <c r="M21" s="7">
        <v>1</v>
      </c>
      <c r="N21" s="8">
        <v>26</v>
      </c>
      <c r="O21" s="17">
        <v>1</v>
      </c>
      <c r="P21" s="24">
        <v>24</v>
      </c>
      <c r="Q21" s="7">
        <v>1</v>
      </c>
      <c r="R21" s="8">
        <v>24</v>
      </c>
      <c r="S21" s="17">
        <v>1</v>
      </c>
      <c r="T21" s="8">
        <v>27</v>
      </c>
    </row>
    <row r="22" spans="2:20">
      <c r="B22" s="7">
        <v>0</v>
      </c>
      <c r="C22" s="1" t="s">
        <v>8</v>
      </c>
      <c r="D22" s="35" t="s">
        <v>27</v>
      </c>
      <c r="E22" s="29">
        <v>7</v>
      </c>
      <c r="F22" s="30">
        <v>166</v>
      </c>
      <c r="G22" s="17">
        <v>1</v>
      </c>
      <c r="H22" s="24">
        <v>26</v>
      </c>
      <c r="I22" s="7">
        <v>1</v>
      </c>
      <c r="J22" s="8">
        <v>17</v>
      </c>
      <c r="K22" s="17">
        <v>1</v>
      </c>
      <c r="L22" s="24">
        <v>28</v>
      </c>
      <c r="M22" s="7">
        <v>1</v>
      </c>
      <c r="N22" s="8">
        <v>20</v>
      </c>
      <c r="O22" s="17">
        <v>1</v>
      </c>
      <c r="P22" s="24">
        <v>29</v>
      </c>
      <c r="Q22" s="7">
        <v>1</v>
      </c>
      <c r="R22" s="8">
        <v>25</v>
      </c>
      <c r="S22" s="17">
        <v>1</v>
      </c>
      <c r="T22" s="8">
        <v>21</v>
      </c>
    </row>
    <row r="23" spans="2:20">
      <c r="B23" s="7">
        <v>0</v>
      </c>
      <c r="C23" s="1" t="s">
        <v>8</v>
      </c>
      <c r="D23" s="35" t="s">
        <v>28</v>
      </c>
      <c r="E23" s="29">
        <v>7</v>
      </c>
      <c r="F23" s="30">
        <v>186</v>
      </c>
      <c r="G23" s="17">
        <v>1</v>
      </c>
      <c r="H23" s="24">
        <v>25</v>
      </c>
      <c r="I23" s="7">
        <v>1</v>
      </c>
      <c r="J23" s="8">
        <v>28</v>
      </c>
      <c r="K23" s="17">
        <v>1</v>
      </c>
      <c r="L23" s="24">
        <v>27</v>
      </c>
      <c r="M23" s="7">
        <v>1</v>
      </c>
      <c r="N23" s="8">
        <v>25</v>
      </c>
      <c r="O23" s="17">
        <v>1</v>
      </c>
      <c r="P23" s="24">
        <v>27</v>
      </c>
      <c r="Q23" s="7">
        <v>1</v>
      </c>
      <c r="R23" s="8">
        <v>27</v>
      </c>
      <c r="S23" s="17">
        <v>1</v>
      </c>
      <c r="T23" s="8">
        <v>27</v>
      </c>
    </row>
    <row r="24" spans="2:20">
      <c r="B24" s="7">
        <v>0</v>
      </c>
      <c r="C24" s="1" t="s">
        <v>8</v>
      </c>
      <c r="D24" s="35" t="s">
        <v>29</v>
      </c>
      <c r="E24" s="29">
        <v>7</v>
      </c>
      <c r="F24" s="30">
        <v>172</v>
      </c>
      <c r="G24" s="17">
        <v>1</v>
      </c>
      <c r="H24" s="24">
        <v>27</v>
      </c>
      <c r="I24" s="7">
        <v>1</v>
      </c>
      <c r="J24" s="8">
        <v>24</v>
      </c>
      <c r="K24" s="17">
        <v>1</v>
      </c>
      <c r="L24" s="24">
        <v>28</v>
      </c>
      <c r="M24" s="7">
        <v>1</v>
      </c>
      <c r="N24" s="8">
        <v>21</v>
      </c>
      <c r="O24" s="17">
        <v>1</v>
      </c>
      <c r="P24" s="24">
        <v>26</v>
      </c>
      <c r="Q24" s="7">
        <v>1</v>
      </c>
      <c r="R24" s="8">
        <v>22</v>
      </c>
      <c r="S24" s="17">
        <v>1</v>
      </c>
      <c r="T24" s="8">
        <v>24</v>
      </c>
    </row>
    <row r="25" spans="2:20" ht="15" thickBot="1">
      <c r="B25" s="7">
        <v>0</v>
      </c>
      <c r="C25" s="1" t="s">
        <v>8</v>
      </c>
      <c r="D25" s="35" t="s">
        <v>30</v>
      </c>
      <c r="E25" s="31">
        <v>8</v>
      </c>
      <c r="F25" s="32">
        <v>198</v>
      </c>
      <c r="G25" s="18">
        <v>1</v>
      </c>
      <c r="H25" s="25">
        <v>27</v>
      </c>
      <c r="I25" s="21">
        <v>1</v>
      </c>
      <c r="J25" s="11">
        <v>27</v>
      </c>
      <c r="K25" s="18">
        <v>2</v>
      </c>
      <c r="L25" s="25">
        <v>44</v>
      </c>
      <c r="M25" s="21">
        <v>1</v>
      </c>
      <c r="N25" s="11">
        <v>22</v>
      </c>
      <c r="O25" s="18">
        <v>1</v>
      </c>
      <c r="P25" s="25">
        <v>23</v>
      </c>
      <c r="Q25" s="21">
        <v>1</v>
      </c>
      <c r="R25" s="11">
        <v>28</v>
      </c>
      <c r="S25" s="18">
        <v>1</v>
      </c>
      <c r="T25" s="11">
        <v>27</v>
      </c>
    </row>
    <row r="26" spans="2:20" ht="16.5" thickTop="1" thickBot="1">
      <c r="B26" s="9"/>
      <c r="C26" s="3"/>
      <c r="D26" s="46" t="s">
        <v>31</v>
      </c>
      <c r="E26" s="22">
        <f>SUM(E4:E25)</f>
        <v>214</v>
      </c>
      <c r="F26" s="12">
        <f t="shared" ref="F26:T26" si="0">SUM(F4:F25)</f>
        <v>5249</v>
      </c>
      <c r="G26" s="19">
        <f t="shared" si="0"/>
        <v>30</v>
      </c>
      <c r="H26" s="26">
        <f t="shared" si="0"/>
        <v>709</v>
      </c>
      <c r="I26" s="22">
        <f t="shared" si="0"/>
        <v>30</v>
      </c>
      <c r="J26" s="12">
        <f t="shared" si="0"/>
        <v>731</v>
      </c>
      <c r="K26" s="19">
        <f t="shared" si="0"/>
        <v>33</v>
      </c>
      <c r="L26" s="26">
        <f t="shared" si="0"/>
        <v>822</v>
      </c>
      <c r="M26" s="22">
        <f t="shared" si="0"/>
        <v>29</v>
      </c>
      <c r="N26" s="12">
        <f t="shared" si="0"/>
        <v>692</v>
      </c>
      <c r="O26" s="19">
        <f t="shared" si="0"/>
        <v>29</v>
      </c>
      <c r="P26" s="26">
        <f t="shared" si="0"/>
        <v>736</v>
      </c>
      <c r="Q26" s="22">
        <f t="shared" si="0"/>
        <v>30</v>
      </c>
      <c r="R26" s="12">
        <f t="shared" si="0"/>
        <v>740</v>
      </c>
      <c r="S26" s="19">
        <f t="shared" si="0"/>
        <v>33</v>
      </c>
      <c r="T26" s="12">
        <f t="shared" si="0"/>
        <v>819</v>
      </c>
    </row>
    <row r="27" spans="2:20" ht="15" thickBot="1"/>
    <row r="28" spans="2:20">
      <c r="B28" s="5">
        <v>1</v>
      </c>
      <c r="C28" s="2" t="s">
        <v>8</v>
      </c>
      <c r="D28" s="36" t="s">
        <v>32</v>
      </c>
      <c r="E28" s="33">
        <v>17</v>
      </c>
      <c r="F28" s="34">
        <v>392</v>
      </c>
      <c r="G28" s="20">
        <v>3</v>
      </c>
      <c r="H28" s="27">
        <v>72</v>
      </c>
      <c r="I28" s="5">
        <v>3</v>
      </c>
      <c r="J28" s="6">
        <v>72</v>
      </c>
      <c r="K28" s="20">
        <v>3</v>
      </c>
      <c r="L28" s="27">
        <v>72</v>
      </c>
      <c r="M28" s="5">
        <v>2</v>
      </c>
      <c r="N28" s="6">
        <v>43</v>
      </c>
      <c r="O28" s="20">
        <v>2</v>
      </c>
      <c r="P28" s="27">
        <v>44</v>
      </c>
      <c r="Q28" s="5">
        <v>2</v>
      </c>
      <c r="R28" s="6">
        <v>45</v>
      </c>
      <c r="S28" s="20">
        <v>2</v>
      </c>
      <c r="T28" s="6">
        <v>44</v>
      </c>
    </row>
    <row r="29" spans="2:20" ht="15" thickBot="1">
      <c r="B29" s="7">
        <v>1</v>
      </c>
      <c r="C29" s="1" t="s">
        <v>8</v>
      </c>
      <c r="D29" s="35" t="s">
        <v>33</v>
      </c>
      <c r="E29" s="31">
        <v>12</v>
      </c>
      <c r="F29" s="32">
        <v>268</v>
      </c>
      <c r="G29" s="42" t="s">
        <v>34</v>
      </c>
      <c r="H29" s="43" t="s">
        <v>34</v>
      </c>
      <c r="I29" s="44" t="s">
        <v>34</v>
      </c>
      <c r="J29" s="45" t="s">
        <v>34</v>
      </c>
      <c r="K29" s="42" t="s">
        <v>34</v>
      </c>
      <c r="L29" s="43" t="s">
        <v>34</v>
      </c>
      <c r="M29" s="21">
        <v>3</v>
      </c>
      <c r="N29" s="11">
        <v>61</v>
      </c>
      <c r="O29" s="18">
        <v>3</v>
      </c>
      <c r="P29" s="25">
        <v>71</v>
      </c>
      <c r="Q29" s="21">
        <v>3</v>
      </c>
      <c r="R29" s="11">
        <v>62</v>
      </c>
      <c r="S29" s="18">
        <v>3</v>
      </c>
      <c r="T29" s="11">
        <v>74</v>
      </c>
    </row>
    <row r="30" spans="2:20" ht="16.5" thickTop="1" thickBot="1">
      <c r="B30" s="9"/>
      <c r="C30" s="3"/>
      <c r="D30" s="46" t="s">
        <v>31</v>
      </c>
      <c r="E30" s="22">
        <f>SUM(E28:E29)</f>
        <v>29</v>
      </c>
      <c r="F30" s="12">
        <f t="shared" ref="F30:T30" si="1">SUM(F28:F29)</f>
        <v>660</v>
      </c>
      <c r="G30" s="19">
        <f t="shared" si="1"/>
        <v>3</v>
      </c>
      <c r="H30" s="26">
        <f t="shared" si="1"/>
        <v>72</v>
      </c>
      <c r="I30" s="22">
        <f t="shared" si="1"/>
        <v>3</v>
      </c>
      <c r="J30" s="12">
        <f t="shared" si="1"/>
        <v>72</v>
      </c>
      <c r="K30" s="19">
        <f t="shared" si="1"/>
        <v>3</v>
      </c>
      <c r="L30" s="26">
        <f t="shared" si="1"/>
        <v>72</v>
      </c>
      <c r="M30" s="22">
        <f t="shared" si="1"/>
        <v>5</v>
      </c>
      <c r="N30" s="12">
        <f t="shared" si="1"/>
        <v>104</v>
      </c>
      <c r="O30" s="19">
        <f t="shared" si="1"/>
        <v>5</v>
      </c>
      <c r="P30" s="26">
        <f t="shared" si="1"/>
        <v>115</v>
      </c>
      <c r="Q30" s="22">
        <f t="shared" si="1"/>
        <v>5</v>
      </c>
      <c r="R30" s="12">
        <f t="shared" si="1"/>
        <v>107</v>
      </c>
      <c r="S30" s="19">
        <f t="shared" si="1"/>
        <v>5</v>
      </c>
      <c r="T30" s="12">
        <f t="shared" si="1"/>
        <v>118</v>
      </c>
    </row>
    <row r="31" spans="2:20" ht="15" thickBot="1"/>
    <row r="32" spans="2:20" ht="16.5" thickTop="1" thickBot="1">
      <c r="D32" s="47" t="s">
        <v>35</v>
      </c>
      <c r="E32" s="23">
        <f>E30+E26</f>
        <v>243</v>
      </c>
      <c r="F32" s="16">
        <f t="shared" ref="F32:T32" si="2">F30+F26</f>
        <v>5909</v>
      </c>
      <c r="G32" s="15">
        <f t="shared" si="2"/>
        <v>33</v>
      </c>
      <c r="H32" s="15">
        <f t="shared" si="2"/>
        <v>781</v>
      </c>
      <c r="I32" s="23">
        <f t="shared" si="2"/>
        <v>33</v>
      </c>
      <c r="J32" s="16">
        <f t="shared" si="2"/>
        <v>803</v>
      </c>
      <c r="K32" s="15">
        <f t="shared" si="2"/>
        <v>36</v>
      </c>
      <c r="L32" s="15">
        <f t="shared" si="2"/>
        <v>894</v>
      </c>
      <c r="M32" s="23">
        <f t="shared" si="2"/>
        <v>34</v>
      </c>
      <c r="N32" s="16">
        <f t="shared" si="2"/>
        <v>796</v>
      </c>
      <c r="O32" s="15">
        <f t="shared" si="2"/>
        <v>34</v>
      </c>
      <c r="P32" s="15">
        <f t="shared" si="2"/>
        <v>851</v>
      </c>
      <c r="Q32" s="23">
        <f t="shared" si="2"/>
        <v>35</v>
      </c>
      <c r="R32" s="16">
        <f t="shared" si="2"/>
        <v>847</v>
      </c>
      <c r="S32" s="15">
        <f t="shared" si="2"/>
        <v>38</v>
      </c>
      <c r="T32" s="16">
        <f t="shared" si="2"/>
        <v>937</v>
      </c>
    </row>
  </sheetData>
  <mergeCells count="12">
    <mergeCell ref="S2:T2"/>
    <mergeCell ref="F2:F3"/>
    <mergeCell ref="E2:E3"/>
    <mergeCell ref="D2:D3"/>
    <mergeCell ref="C2:C3"/>
    <mergeCell ref="O2:P2"/>
    <mergeCell ref="Q2:R2"/>
    <mergeCell ref="B2:B3"/>
    <mergeCell ref="G2:H2"/>
    <mergeCell ref="I2:J2"/>
    <mergeCell ref="K2:L2"/>
    <mergeCell ref="M2:N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P15"/>
  <sheetViews>
    <sheetView showGridLines="0" tabSelected="1" workbookViewId="0">
      <selection activeCell="N19" sqref="N19"/>
    </sheetView>
  </sheetViews>
  <sheetFormatPr defaultRowHeight="14.45"/>
  <cols>
    <col min="2" max="2" width="9.7109375" style="4" customWidth="1"/>
    <col min="3" max="3" width="9.5703125" customWidth="1"/>
    <col min="4" max="4" width="23" bestFit="1" customWidth="1"/>
    <col min="5" max="16" width="8.7109375" style="4"/>
  </cols>
  <sheetData>
    <row r="1" spans="2:16" ht="15" thickBot="1"/>
    <row r="2" spans="2:16">
      <c r="B2" s="50" t="s">
        <v>0</v>
      </c>
      <c r="C2" s="60" t="s">
        <v>1</v>
      </c>
      <c r="D2" s="58" t="s">
        <v>2</v>
      </c>
      <c r="E2" s="50" t="s">
        <v>3</v>
      </c>
      <c r="F2" s="56" t="s">
        <v>4</v>
      </c>
      <c r="G2" s="52">
        <v>7</v>
      </c>
      <c r="H2" s="53"/>
      <c r="I2" s="54">
        <v>8</v>
      </c>
      <c r="J2" s="55"/>
      <c r="K2" s="52">
        <v>9</v>
      </c>
      <c r="L2" s="53"/>
      <c r="M2" s="54">
        <v>10</v>
      </c>
      <c r="N2" s="55"/>
      <c r="O2" s="52">
        <v>11</v>
      </c>
      <c r="P2" s="55"/>
    </row>
    <row r="3" spans="2:16" s="10" customFormat="1" ht="29.1">
      <c r="B3" s="51"/>
      <c r="C3" s="61"/>
      <c r="D3" s="59"/>
      <c r="E3" s="51"/>
      <c r="F3" s="57"/>
      <c r="G3" s="28" t="s">
        <v>6</v>
      </c>
      <c r="H3" s="49" t="s">
        <v>7</v>
      </c>
      <c r="I3" s="28" t="s">
        <v>6</v>
      </c>
      <c r="J3" s="48" t="s">
        <v>7</v>
      </c>
      <c r="K3" s="28" t="s">
        <v>6</v>
      </c>
      <c r="L3" s="49" t="s">
        <v>7</v>
      </c>
      <c r="M3" s="28" t="s">
        <v>6</v>
      </c>
      <c r="N3" s="48" t="s">
        <v>7</v>
      </c>
      <c r="O3" s="28" t="s">
        <v>6</v>
      </c>
      <c r="P3" s="48" t="s">
        <v>7</v>
      </c>
    </row>
    <row r="4" spans="2:16">
      <c r="B4" s="7">
        <v>0</v>
      </c>
      <c r="C4" s="1" t="s">
        <v>36</v>
      </c>
      <c r="D4" s="35" t="s">
        <v>37</v>
      </c>
      <c r="E4" s="29">
        <v>32</v>
      </c>
      <c r="F4" s="30">
        <v>756</v>
      </c>
      <c r="G4" s="17">
        <v>7</v>
      </c>
      <c r="H4" s="24">
        <v>172</v>
      </c>
      <c r="I4" s="7">
        <v>7</v>
      </c>
      <c r="J4" s="8">
        <v>165</v>
      </c>
      <c r="K4" s="17">
        <v>7</v>
      </c>
      <c r="L4" s="24">
        <v>169</v>
      </c>
      <c r="M4" s="7">
        <v>6</v>
      </c>
      <c r="N4" s="8">
        <v>131</v>
      </c>
      <c r="O4" s="17">
        <v>5</v>
      </c>
      <c r="P4" s="8">
        <v>119</v>
      </c>
    </row>
    <row r="5" spans="2:16">
      <c r="B5" s="7">
        <v>0</v>
      </c>
      <c r="C5" s="1" t="s">
        <v>36</v>
      </c>
      <c r="D5" s="35" t="s">
        <v>38</v>
      </c>
      <c r="E5" s="29">
        <v>25</v>
      </c>
      <c r="F5" s="30">
        <v>557</v>
      </c>
      <c r="G5" s="17">
        <v>5</v>
      </c>
      <c r="H5" s="24">
        <v>115</v>
      </c>
      <c r="I5" s="7">
        <v>5</v>
      </c>
      <c r="J5" s="8">
        <v>117</v>
      </c>
      <c r="K5" s="17">
        <v>5</v>
      </c>
      <c r="L5" s="24">
        <v>112</v>
      </c>
      <c r="M5" s="7">
        <v>5</v>
      </c>
      <c r="N5" s="8">
        <v>112</v>
      </c>
      <c r="O5" s="17">
        <v>5</v>
      </c>
      <c r="P5" s="8">
        <v>101</v>
      </c>
    </row>
    <row r="6" spans="2:16">
      <c r="B6" s="7">
        <v>0</v>
      </c>
      <c r="C6" s="1" t="s">
        <v>36</v>
      </c>
      <c r="D6" s="35" t="s">
        <v>39</v>
      </c>
      <c r="E6" s="29">
        <v>13</v>
      </c>
      <c r="F6" s="30">
        <v>255</v>
      </c>
      <c r="G6" s="38" t="s">
        <v>34</v>
      </c>
      <c r="H6" s="39" t="s">
        <v>34</v>
      </c>
      <c r="I6" s="40" t="s">
        <v>34</v>
      </c>
      <c r="J6" s="41" t="s">
        <v>34</v>
      </c>
      <c r="K6" s="38" t="s">
        <v>34</v>
      </c>
      <c r="L6" s="39" t="s">
        <v>34</v>
      </c>
      <c r="M6" s="7">
        <v>6</v>
      </c>
      <c r="N6" s="8">
        <v>128</v>
      </c>
      <c r="O6" s="17">
        <v>7</v>
      </c>
      <c r="P6" s="8">
        <v>127</v>
      </c>
    </row>
    <row r="7" spans="2:16">
      <c r="B7" s="7">
        <v>0</v>
      </c>
      <c r="C7" s="1" t="s">
        <v>36</v>
      </c>
      <c r="D7" s="35" t="s">
        <v>40</v>
      </c>
      <c r="E7" s="29">
        <v>32</v>
      </c>
      <c r="F7" s="30">
        <v>717</v>
      </c>
      <c r="G7" s="17">
        <v>7</v>
      </c>
      <c r="H7" s="24">
        <v>147</v>
      </c>
      <c r="I7" s="7">
        <v>7</v>
      </c>
      <c r="J7" s="8">
        <v>150</v>
      </c>
      <c r="K7" s="17">
        <v>6</v>
      </c>
      <c r="L7" s="24">
        <v>140</v>
      </c>
      <c r="M7" s="7">
        <v>6</v>
      </c>
      <c r="N7" s="8">
        <v>151</v>
      </c>
      <c r="O7" s="17">
        <v>6</v>
      </c>
      <c r="P7" s="8">
        <v>129</v>
      </c>
    </row>
    <row r="8" spans="2:16" ht="15" thickBot="1">
      <c r="B8" s="7">
        <v>0</v>
      </c>
      <c r="C8" s="1" t="s">
        <v>36</v>
      </c>
      <c r="D8" s="35" t="s">
        <v>41</v>
      </c>
      <c r="E8" s="29">
        <v>35</v>
      </c>
      <c r="F8" s="30">
        <v>858</v>
      </c>
      <c r="G8" s="17">
        <v>8</v>
      </c>
      <c r="H8" s="24">
        <v>197</v>
      </c>
      <c r="I8" s="7">
        <v>7</v>
      </c>
      <c r="J8" s="8">
        <v>178</v>
      </c>
      <c r="K8" s="17">
        <v>7</v>
      </c>
      <c r="L8" s="24">
        <v>179</v>
      </c>
      <c r="M8" s="7">
        <v>6</v>
      </c>
      <c r="N8" s="8">
        <v>145</v>
      </c>
      <c r="O8" s="17">
        <v>7</v>
      </c>
      <c r="P8" s="8">
        <v>159</v>
      </c>
    </row>
    <row r="9" spans="2:16" ht="16.5" thickTop="1" thickBot="1">
      <c r="B9" s="9"/>
      <c r="C9" s="3"/>
      <c r="D9" s="46" t="s">
        <v>31</v>
      </c>
      <c r="E9" s="22">
        <f t="shared" ref="E9:P9" si="0">SUM(E4:E8)</f>
        <v>137</v>
      </c>
      <c r="F9" s="12">
        <f t="shared" si="0"/>
        <v>3143</v>
      </c>
      <c r="G9" s="19">
        <f t="shared" si="0"/>
        <v>27</v>
      </c>
      <c r="H9" s="26">
        <f t="shared" si="0"/>
        <v>631</v>
      </c>
      <c r="I9" s="22">
        <f t="shared" si="0"/>
        <v>26</v>
      </c>
      <c r="J9" s="12">
        <f t="shared" si="0"/>
        <v>610</v>
      </c>
      <c r="K9" s="19">
        <f t="shared" si="0"/>
        <v>25</v>
      </c>
      <c r="L9" s="26">
        <f t="shared" si="0"/>
        <v>600</v>
      </c>
      <c r="M9" s="22">
        <f t="shared" si="0"/>
        <v>29</v>
      </c>
      <c r="N9" s="12">
        <f t="shared" si="0"/>
        <v>667</v>
      </c>
      <c r="O9" s="19">
        <f t="shared" si="0"/>
        <v>30</v>
      </c>
      <c r="P9" s="12">
        <f t="shared" si="0"/>
        <v>635</v>
      </c>
    </row>
    <row r="10" spans="2:16" ht="15" thickBot="1"/>
    <row r="11" spans="2:16">
      <c r="B11" s="5">
        <v>1</v>
      </c>
      <c r="C11" s="2" t="s">
        <v>36</v>
      </c>
      <c r="D11" s="36" t="s">
        <v>42</v>
      </c>
      <c r="E11" s="33">
        <v>30</v>
      </c>
      <c r="F11" s="34">
        <v>544</v>
      </c>
      <c r="G11" s="20">
        <v>6</v>
      </c>
      <c r="H11" s="27">
        <v>113</v>
      </c>
      <c r="I11" s="5">
        <v>6</v>
      </c>
      <c r="J11" s="6">
        <v>119</v>
      </c>
      <c r="K11" s="20">
        <v>6</v>
      </c>
      <c r="L11" s="27">
        <v>99</v>
      </c>
      <c r="M11" s="5">
        <v>6</v>
      </c>
      <c r="N11" s="6">
        <v>113</v>
      </c>
      <c r="O11" s="20">
        <v>6</v>
      </c>
      <c r="P11" s="6">
        <v>100</v>
      </c>
    </row>
    <row r="12" spans="2:16" ht="15" thickBot="1">
      <c r="B12" s="7">
        <v>1</v>
      </c>
      <c r="C12" s="1" t="s">
        <v>36</v>
      </c>
      <c r="D12" s="35" t="s">
        <v>43</v>
      </c>
      <c r="E12" s="31">
        <v>25</v>
      </c>
      <c r="F12" s="32">
        <v>515</v>
      </c>
      <c r="G12" s="18">
        <v>5</v>
      </c>
      <c r="H12" s="25">
        <v>114</v>
      </c>
      <c r="I12" s="21">
        <v>5</v>
      </c>
      <c r="J12" s="11">
        <v>105</v>
      </c>
      <c r="K12" s="18">
        <v>5</v>
      </c>
      <c r="L12" s="25">
        <v>114</v>
      </c>
      <c r="M12" s="21">
        <v>5</v>
      </c>
      <c r="N12" s="11">
        <v>100</v>
      </c>
      <c r="O12" s="18">
        <v>5</v>
      </c>
      <c r="P12" s="11">
        <v>82</v>
      </c>
    </row>
    <row r="13" spans="2:16" ht="16.5" thickTop="1" thickBot="1">
      <c r="B13" s="9"/>
      <c r="C13" s="3"/>
      <c r="D13" s="46" t="s">
        <v>31</v>
      </c>
      <c r="E13" s="22">
        <f>SUM(E11:E12)</f>
        <v>55</v>
      </c>
      <c r="F13" s="12">
        <f t="shared" ref="F13:P13" si="1">SUM(F11:F12)</f>
        <v>1059</v>
      </c>
      <c r="G13" s="19">
        <f t="shared" si="1"/>
        <v>11</v>
      </c>
      <c r="H13" s="26">
        <f t="shared" si="1"/>
        <v>227</v>
      </c>
      <c r="I13" s="22">
        <f t="shared" si="1"/>
        <v>11</v>
      </c>
      <c r="J13" s="12">
        <f t="shared" si="1"/>
        <v>224</v>
      </c>
      <c r="K13" s="19">
        <f t="shared" si="1"/>
        <v>11</v>
      </c>
      <c r="L13" s="26">
        <f t="shared" si="1"/>
        <v>213</v>
      </c>
      <c r="M13" s="22">
        <f t="shared" si="1"/>
        <v>11</v>
      </c>
      <c r="N13" s="12">
        <f t="shared" si="1"/>
        <v>213</v>
      </c>
      <c r="O13" s="19">
        <f t="shared" si="1"/>
        <v>11</v>
      </c>
      <c r="P13" s="12">
        <f t="shared" si="1"/>
        <v>182</v>
      </c>
    </row>
    <row r="14" spans="2:16" ht="15" thickBot="1"/>
    <row r="15" spans="2:16" ht="15.95" thickBot="1">
      <c r="D15" s="47" t="s">
        <v>35</v>
      </c>
      <c r="E15" s="37">
        <f>E13+E9</f>
        <v>192</v>
      </c>
      <c r="F15" s="14">
        <f t="shared" ref="F15:P15" si="2">F13+F9</f>
        <v>4202</v>
      </c>
      <c r="G15" s="13">
        <f t="shared" si="2"/>
        <v>38</v>
      </c>
      <c r="H15" s="13">
        <f t="shared" si="2"/>
        <v>858</v>
      </c>
      <c r="I15" s="37">
        <f t="shared" si="2"/>
        <v>37</v>
      </c>
      <c r="J15" s="14">
        <f t="shared" si="2"/>
        <v>834</v>
      </c>
      <c r="K15" s="13">
        <f t="shared" si="2"/>
        <v>36</v>
      </c>
      <c r="L15" s="13">
        <f t="shared" si="2"/>
        <v>813</v>
      </c>
      <c r="M15" s="37">
        <f t="shared" si="2"/>
        <v>40</v>
      </c>
      <c r="N15" s="14">
        <f t="shared" si="2"/>
        <v>880</v>
      </c>
      <c r="O15" s="13">
        <f t="shared" si="2"/>
        <v>41</v>
      </c>
      <c r="P15" s="14">
        <f t="shared" si="2"/>
        <v>817</v>
      </c>
    </row>
  </sheetData>
  <mergeCells count="10">
    <mergeCell ref="I2:J2"/>
    <mergeCell ref="K2:L2"/>
    <mergeCell ref="M2:N2"/>
    <mergeCell ref="O2:P2"/>
    <mergeCell ref="B2:B3"/>
    <mergeCell ref="C2:C3"/>
    <mergeCell ref="D2:D3"/>
    <mergeCell ref="E2:E3"/>
    <mergeCell ref="F2:F3"/>
    <mergeCell ref="G2:H2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48D614-804B-42B3-B5E9-A87CD63EEF4F}"/>
</file>

<file path=customXml/itemProps2.xml><?xml version="1.0" encoding="utf-8"?>
<ds:datastoreItem xmlns:ds="http://schemas.openxmlformats.org/officeDocument/2006/customXml" ds:itemID="{66491908-88BF-4E17-AC3F-EB1626170722}"/>
</file>

<file path=customXml/itemProps3.xml><?xml version="1.0" encoding="utf-8"?>
<ds:datastoreItem xmlns:ds="http://schemas.openxmlformats.org/officeDocument/2006/customXml" ds:itemID="{6A54BF84-40DD-4BA2-86F3-42FC72912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2023-06-13T15:45:27Z</dcterms:created>
  <dcterms:modified xsi:type="dcterms:W3CDTF">2023-06-14T08:50:56Z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  <property fmtid="{D5CDD505-2E9C-101B-9397-08002B2CF9AE}" pid="3" name="FOIRequestMethod">
    <vt:lpwstr>25;#Online Form|550f5f82-4233-4c4f-922e-440ba6052d76</vt:lpwstr>
  </property>
  <property fmtid="{D5CDD505-2E9C-101B-9397-08002B2CF9AE}" pid="4" name="FOIRequestTrigger">
    <vt:lpwstr/>
  </property>
  <property fmtid="{D5CDD505-2E9C-101B-9397-08002B2CF9AE}" pid="5" name="FOIRequesterTitle">
    <vt:lpwstr>638;#No Select|ddc4ff5d-6b17-4bcd-b3f1-19390050f4c4</vt:lpwstr>
  </property>
  <property fmtid="{D5CDD505-2E9C-101B-9397-08002B2CF9AE}" pid="6" name="FOIRequestAbsoluteExemptions">
    <vt:lpwstr>976;#Information Relating to Security Matters|f19c9aba-2216-4155-b419-ec924837e31b;#213;#Accessible by Other Means|ab9b4f31-4f94-41be-8ebc-941ebbb453ed</vt:lpwstr>
  </property>
  <property fmtid="{D5CDD505-2E9C-101B-9397-08002B2CF9AE}" pid="7" name="FOIRequesterOrg">
    <vt:lpwstr/>
  </property>
  <property fmtid="{D5CDD505-2E9C-101B-9397-08002B2CF9AE}" pid="8" name="FOIRequesterType">
    <vt:lpwstr>416;#Repeat Individual|a1ed7184-f502-4dfa-9ae2-ea86cadc91b1</vt:lpwstr>
  </property>
  <property fmtid="{D5CDD505-2E9C-101B-9397-08002B2CF9AE}" pid="9" name="FOIRequestQualifiedExemptions">
    <vt:lpwstr/>
  </property>
  <property fmtid="{D5CDD505-2E9C-101B-9397-08002B2CF9AE}" pid="10" name="FOIResponseMethod">
    <vt:lpwstr>30;#Email|b545f9c1-b418-4592-b542-eaa74aa09c39</vt:lpwstr>
  </property>
  <property fmtid="{D5CDD505-2E9C-101B-9397-08002B2CF9AE}" pid="11" name="FOIRequestTopic">
    <vt:lpwstr>1046;#Education|40cbd385-6181-427f-a684-052509b89b5f</vt:lpwstr>
  </property>
</Properties>
</file>